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200" windowHeight="21480"/>
  </bookViews>
  <sheets>
    <sheet name="Problem" sheetId="19" r:id="rId1"/>
  </sheets>
  <definedNames>
    <definedName name="dividends">Problem!#REF!</definedName>
    <definedName name="equity">Problem!#REF!</definedName>
    <definedName name="income">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D60" i="19"/>
  <c r="B60"/>
  <c r="C57"/>
  <c r="A57"/>
  <c r="B54"/>
  <c r="D54"/>
  <c r="E48"/>
  <c r="E43"/>
  <c r="E42"/>
  <c r="E49"/>
  <c r="D22"/>
  <c r="C22"/>
  <c r="B22"/>
  <c r="C54"/>
  <c r="D57"/>
  <c r="B57"/>
  <c r="C28"/>
  <c r="C35"/>
  <c r="C29"/>
  <c r="D28"/>
  <c r="D35"/>
  <c r="B27"/>
  <c r="C60"/>
  <c r="A60"/>
  <c r="D29"/>
  <c r="E27"/>
  <c r="B28"/>
  <c r="D63"/>
  <c r="B63"/>
  <c r="B35"/>
  <c r="E28"/>
  <c r="B29"/>
  <c r="E29"/>
  <c r="E35"/>
</calcChain>
</file>

<file path=xl/sharedStrings.xml><?xml version="1.0" encoding="utf-8"?>
<sst xmlns="http://schemas.openxmlformats.org/spreadsheetml/2006/main" count="64" uniqueCount="36">
  <si>
    <t>This robot will allocate material, labor, and overhead costs to financial statements.  It assumes all costs are incurred and allocated uniformly according the percentages you select.  It also assumes there is no beginning inventory.
Select values from the pick lists accessible from the boxed areas below.  Then, scroll down and review the resulting allocation of costs to the balance sheet and income statement accounts.  Try alterative values and test the calculations to be sure you understand them.  
These concepts are very important to grasp.  It may be helpful for you to review the "materials" diagram at the very bottom of this robot, and then sketch your own drawing for labor and overhead.</t>
  </si>
  <si>
    <t>Select total depreciation  (including portions in overhead above)  &gt;&gt;&gt;</t>
  </si>
  <si>
    <t>Allocation of depreciation within the balance Sheet accounts:</t>
  </si>
  <si>
    <t>Allocation of depreciation within the income statement accounts:</t>
  </si>
  <si>
    <t xml:space="preserve"> </t>
  </si>
  <si>
    <t>Select the amount of raw material purchases  &gt;&gt;&gt;&gt;</t>
  </si>
  <si>
    <t>Select the amount of direct labor  &gt;&gt;&gt;&gt;</t>
  </si>
  <si>
    <t>Select the amount of manufacturing overhead  &gt;&gt;&gt;&gt;</t>
  </si>
  <si>
    <t>Select the percentage of work in process that was completed  &gt;&gt;&gt;</t>
  </si>
  <si>
    <t>Select the percentage of finished goods inventory that was sold   &gt;&gt;&gt;&gt;</t>
  </si>
  <si>
    <t xml:space="preserve">Cost of goods sold </t>
  </si>
  <si>
    <t>Raw materials</t>
  </si>
  <si>
    <t>Work in process</t>
  </si>
  <si>
    <t>Finished goods</t>
  </si>
  <si>
    <t>Information for the balance Sheet  as of December 31, 20XX</t>
  </si>
  <si>
    <t xml:space="preserve">Material </t>
  </si>
  <si>
    <t>Labor</t>
  </si>
  <si>
    <t>Overhead</t>
  </si>
  <si>
    <t>SG&amp;A</t>
  </si>
  <si>
    <t>The above numbers include depreciation (a portion of the total overhead cost), which has been allocated to  financial statement elements as shown below:</t>
  </si>
  <si>
    <t>Select the percentage of depreciation that relates to inventory production (the remainder is assumed to relate to SG&amp;A)  &gt;&gt;&gt;</t>
  </si>
  <si>
    <t>Total for Balance Sheet</t>
  </si>
  <si>
    <t>Information for the income statement for the year ending December 31, 20XX</t>
  </si>
  <si>
    <t>Totals to be allocated to balance sheet and income statement:</t>
  </si>
  <si>
    <t>↓</t>
  </si>
  <si>
    <t>Total for Income Statement</t>
  </si>
  <si>
    <t>Material</t>
  </si>
  <si>
    <t>Material Purchases</t>
  </si>
  <si>
    <t>To Production</t>
  </si>
  <si>
    <t>To finished goods</t>
  </si>
  <si>
    <t>Still in finished goods</t>
  </si>
  <si>
    <t>To cost of goods sold</t>
  </si>
  <si>
    <t>Select the percentage of raw material purchases transferred to work in production  &gt;&gt;&gt;&gt;</t>
  </si>
  <si>
    <t>To Raw Materials</t>
  </si>
  <si>
    <t>`</t>
  </si>
  <si>
    <t>Diagram of Cost Flow for Material:</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</si>
</sst>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164" formatCode="[$-409]dd\-mmm\-yy;@"/>
    <numFmt numFmtId="165" formatCode="_(&quot;$&quot;* #,##0_);_(&quot;$&quot;* \(#,##0\);_(&quot;$&quot;* &quot;-&quot;??_);_(@_)"/>
  </numFmts>
  <fonts count="16">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u val="singleAccounting"/>
      <sz val="10"/>
      <name val="Myriad Web Pro"/>
    </font>
    <font>
      <b/>
      <u val="doubleAccounting"/>
      <sz val="10"/>
      <name val="Myriad Web Pro"/>
    </font>
    <font>
      <b/>
      <u/>
      <sz val="10"/>
      <name val="Myriad Web Pro"/>
    </font>
    <font>
      <b/>
      <sz val="18"/>
      <name val="Calibri"/>
      <family val="2"/>
    </font>
  </fonts>
  <fills count="26">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AEF280"/>
        <bgColor indexed="64"/>
      </patternFill>
    </fill>
    <fill>
      <patternFill patternType="solid">
        <fgColor theme="8" tint="0.79998168889431442"/>
        <bgColor indexed="64"/>
      </patternFill>
    </fill>
    <fill>
      <patternFill patternType="solid">
        <fgColor rgb="FFFAD4F7"/>
        <bgColor indexed="64"/>
      </patternFill>
    </fill>
    <fill>
      <patternFill patternType="solid">
        <fgColor rgb="FFF973C9"/>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29">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slantDashDot">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Dashed">
        <color indexed="64"/>
      </left>
      <right/>
      <top/>
      <bottom/>
      <diagonal/>
    </border>
    <border>
      <left/>
      <right/>
      <top style="mediumDashed">
        <color indexed="64"/>
      </top>
      <bottom/>
      <diagonal/>
    </border>
    <border>
      <left/>
      <right style="mediumDashed">
        <color indexed="64"/>
      </right>
      <top/>
      <bottom/>
      <diagonal/>
    </border>
    <border>
      <left/>
      <right/>
      <top/>
      <bottom style="mediumDashed">
        <color indexed="64"/>
      </bottom>
      <diagonal/>
    </border>
    <border>
      <left/>
      <right style="mediumDashed">
        <color indexed="64"/>
      </right>
      <top/>
      <bottom style="mediumDashDotDot">
        <color indexed="64"/>
      </bottom>
      <diagonal/>
    </border>
    <border>
      <left style="mediumDashDotDot">
        <color indexed="64"/>
      </left>
      <right/>
      <top style="mediumDashDotDot">
        <color indexed="64"/>
      </top>
      <bottom/>
      <diagonal/>
    </border>
    <border>
      <left style="mediumDashDotDot">
        <color indexed="64"/>
      </left>
      <right/>
      <top style="mediumDashed">
        <color indexed="64"/>
      </top>
      <bottom/>
      <diagonal/>
    </border>
    <border>
      <left/>
      <right style="mediumDashDotDot">
        <color indexed="64"/>
      </right>
      <top/>
      <bottom/>
      <diagonal/>
    </border>
    <border>
      <left style="mediumDashDotDot">
        <color indexed="64"/>
      </left>
      <right/>
      <top/>
      <bottom/>
      <diagonal/>
    </border>
    <border>
      <left/>
      <right style="mediumDashDotDot">
        <color indexed="64"/>
      </right>
      <top/>
      <bottom style="mediumDashDotDot">
        <color indexed="64"/>
      </bottom>
      <diagonal/>
    </border>
    <border>
      <left/>
      <right/>
      <top/>
      <bottom style="mediumDashDotDot">
        <color indexed="64"/>
      </bottom>
      <diagonal/>
    </border>
    <border>
      <left style="mediumDashDotDot">
        <color indexed="64"/>
      </left>
      <right/>
      <top/>
      <bottom style="mediumDashDotDot">
        <color indexed="64"/>
      </bottom>
      <diagonal/>
    </border>
    <border>
      <left style="slantDashDot">
        <color indexed="64"/>
      </left>
      <right/>
      <top style="mediumDashDot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style="slantDashDot">
        <color indexed="64"/>
      </right>
      <top style="slantDashDot">
        <color indexed="64"/>
      </top>
      <bottom/>
      <diagonal/>
    </border>
  </borders>
  <cellStyleXfs count="24">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44" fontId="1" fillId="0" borderId="0" applyFont="0" applyFill="0" applyBorder="0" applyAlignment="0" applyProtection="0"/>
  </cellStyleXfs>
  <cellXfs count="127">
    <xf numFmtId="0" fontId="0" fillId="0" borderId="0" xfId="0"/>
    <xf numFmtId="0" fontId="4" fillId="0" borderId="0" xfId="0" applyFont="1"/>
    <xf numFmtId="0" fontId="4" fillId="0" borderId="0" xfId="0" applyFont="1" applyProtection="1">
      <protection hidden="1"/>
    </xf>
    <xf numFmtId="0" fontId="4" fillId="0" borderId="0" xfId="0" applyFont="1" applyFill="1"/>
    <xf numFmtId="0" fontId="4" fillId="0" borderId="0" xfId="0" applyFont="1" applyFill="1" applyProtection="1">
      <protection hidden="1"/>
    </xf>
    <xf numFmtId="0" fontId="4" fillId="0" borderId="0" xfId="0" applyFont="1" applyFill="1" applyAlignment="1" applyProtection="1">
      <alignment vertical="center"/>
      <protection hidden="1"/>
    </xf>
    <xf numFmtId="41" fontId="11" fillId="0" borderId="0" xfId="0" applyNumberFormat="1" applyFont="1" applyAlignment="1" applyProtection="1">
      <alignment horizontal="left" vertical="center"/>
      <protection hidden="1"/>
    </xf>
    <xf numFmtId="41" fontId="12" fillId="0" borderId="0" xfId="18" applyNumberFormat="1" applyFont="1" applyFill="1" applyBorder="1" applyAlignment="1" applyProtection="1">
      <alignment horizontal="center" vertical="center"/>
      <protection hidden="1"/>
    </xf>
    <xf numFmtId="41" fontId="11" fillId="0" borderId="0" xfId="0" applyNumberFormat="1" applyFont="1" applyAlignment="1" applyProtection="1">
      <alignment horizontal="left" vertical="center" indent="4"/>
      <protection hidden="1"/>
    </xf>
    <xf numFmtId="41" fontId="11" fillId="12" borderId="0" xfId="0" applyNumberFormat="1" applyFont="1" applyFill="1" applyAlignment="1" applyProtection="1">
      <alignment horizontal="left" vertical="center" indent="1"/>
      <protection hidden="1"/>
    </xf>
    <xf numFmtId="41" fontId="11" fillId="12" borderId="9" xfId="0" applyNumberFormat="1" applyFont="1" applyFill="1" applyBorder="1" applyAlignment="1" applyProtection="1">
      <alignment vertical="center"/>
      <protection hidden="1"/>
    </xf>
    <xf numFmtId="41" fontId="11" fillId="13" borderId="0" xfId="0" applyNumberFormat="1" applyFont="1" applyFill="1" applyAlignment="1" applyProtection="1">
      <alignment horizontal="left" vertical="center" indent="1"/>
      <protection hidden="1"/>
    </xf>
    <xf numFmtId="42" fontId="11" fillId="13" borderId="0" xfId="18" applyNumberFormat="1" applyFont="1" applyFill="1" applyBorder="1" applyAlignment="1" applyProtection="1">
      <alignment horizontal="center" vertical="center"/>
      <protection hidden="1"/>
    </xf>
    <xf numFmtId="41" fontId="11" fillId="13" borderId="9" xfId="0" applyNumberFormat="1" applyFont="1" applyFill="1" applyBorder="1" applyAlignment="1" applyProtection="1">
      <alignment vertical="center"/>
      <protection hidden="1"/>
    </xf>
    <xf numFmtId="42" fontId="11" fillId="11" borderId="10" xfId="18" applyNumberFormat="1" applyFont="1" applyFill="1" applyBorder="1" applyAlignment="1" applyProtection="1">
      <alignment horizontal="center" vertical="center"/>
      <protection locked="0" hidden="1"/>
    </xf>
    <xf numFmtId="42" fontId="11" fillId="12" borderId="10" xfId="18" applyNumberFormat="1" applyFont="1" applyFill="1" applyBorder="1" applyAlignment="1" applyProtection="1">
      <alignment horizontal="center" vertical="center"/>
      <protection locked="0" hidden="1"/>
    </xf>
    <xf numFmtId="0" fontId="4" fillId="11" borderId="0" xfId="0" applyFont="1" applyFill="1" applyProtection="1">
      <protection hidden="1"/>
    </xf>
    <xf numFmtId="0" fontId="4" fillId="11" borderId="0" xfId="0" applyFont="1" applyFill="1" applyAlignment="1" applyProtection="1">
      <alignment vertical="top"/>
      <protection hidden="1"/>
    </xf>
    <xf numFmtId="0" fontId="4" fillId="13" borderId="0" xfId="0" applyFont="1" applyFill="1" applyProtection="1">
      <protection hidden="1"/>
    </xf>
    <xf numFmtId="0" fontId="4" fillId="0" borderId="0" xfId="0" applyFont="1" applyAlignment="1" applyProtection="1">
      <alignment horizontal="left"/>
      <protection hidden="1"/>
    </xf>
    <xf numFmtId="41" fontId="11" fillId="0" borderId="9" xfId="0" applyNumberFormat="1" applyFont="1" applyFill="1" applyBorder="1" applyAlignment="1" applyProtection="1">
      <alignment vertical="center"/>
      <protection hidden="1"/>
    </xf>
    <xf numFmtId="41" fontId="11" fillId="13" borderId="0" xfId="0" applyNumberFormat="1" applyFont="1" applyFill="1" applyAlignment="1" applyProtection="1">
      <alignment horizontal="left" vertical="center"/>
      <protection hidden="1"/>
    </xf>
    <xf numFmtId="2" fontId="11" fillId="11" borderId="10" xfId="18" applyNumberFormat="1" applyFont="1" applyFill="1" applyBorder="1" applyAlignment="1" applyProtection="1">
      <alignment horizontal="center" vertical="center"/>
      <protection locked="0" hidden="1"/>
    </xf>
    <xf numFmtId="41" fontId="11" fillId="12" borderId="0" xfId="0" applyNumberFormat="1" applyFont="1" applyFill="1" applyBorder="1" applyAlignment="1" applyProtection="1">
      <alignment horizontal="center" vertical="center"/>
      <protection hidden="1"/>
    </xf>
    <xf numFmtId="42" fontId="13" fillId="12" borderId="0" xfId="0" applyNumberFormat="1" applyFont="1" applyFill="1" applyAlignment="1" applyProtection="1">
      <alignment horizontal="center" vertical="center"/>
      <protection hidden="1"/>
    </xf>
    <xf numFmtId="165" fontId="11" fillId="12" borderId="0" xfId="23" applyNumberFormat="1" applyFont="1" applyFill="1" applyAlignment="1" applyProtection="1">
      <alignment horizontal="center" vertical="center"/>
      <protection hidden="1"/>
    </xf>
    <xf numFmtId="41" fontId="11" fillId="14" borderId="9" xfId="0" applyNumberFormat="1" applyFont="1" applyFill="1" applyBorder="1" applyAlignment="1" applyProtection="1">
      <alignment vertical="center"/>
      <protection hidden="1"/>
    </xf>
    <xf numFmtId="41" fontId="11" fillId="14" borderId="0" xfId="0" applyNumberFormat="1" applyFont="1" applyFill="1" applyBorder="1" applyAlignment="1" applyProtection="1">
      <alignment horizontal="center" vertical="center"/>
      <protection hidden="1"/>
    </xf>
    <xf numFmtId="41" fontId="11" fillId="14" borderId="0" xfId="0" applyNumberFormat="1" applyFont="1" applyFill="1" applyBorder="1" applyAlignment="1" applyProtection="1">
      <alignment vertical="center"/>
      <protection hidden="1"/>
    </xf>
    <xf numFmtId="41" fontId="11" fillId="14" borderId="0" xfId="0" applyNumberFormat="1" applyFont="1" applyFill="1" applyAlignment="1" applyProtection="1">
      <alignment horizontal="left" vertical="center" indent="1"/>
      <protection hidden="1"/>
    </xf>
    <xf numFmtId="42" fontId="11" fillId="14" borderId="0" xfId="18" applyNumberFormat="1" applyFont="1" applyFill="1" applyBorder="1" applyAlignment="1" applyProtection="1">
      <alignment horizontal="center" vertical="center"/>
      <protection hidden="1"/>
    </xf>
    <xf numFmtId="0" fontId="4" fillId="14" borderId="0" xfId="0" applyFont="1" applyFill="1" applyProtection="1">
      <protection hidden="1"/>
    </xf>
    <xf numFmtId="41" fontId="11" fillId="15" borderId="9" xfId="0" applyNumberFormat="1" applyFont="1" applyFill="1" applyBorder="1" applyAlignment="1" applyProtection="1">
      <alignment vertical="center"/>
      <protection hidden="1"/>
    </xf>
    <xf numFmtId="41" fontId="11" fillId="15" borderId="0" xfId="0" applyNumberFormat="1" applyFont="1" applyFill="1" applyAlignment="1" applyProtection="1">
      <alignment horizontal="left" vertical="center" indent="1"/>
      <protection hidden="1"/>
    </xf>
    <xf numFmtId="0" fontId="4" fillId="15" borderId="0" xfId="0" applyFont="1" applyFill="1" applyProtection="1">
      <protection hidden="1"/>
    </xf>
    <xf numFmtId="41" fontId="11" fillId="15" borderId="0" xfId="0" applyNumberFormat="1" applyFont="1" applyFill="1" applyAlignment="1" applyProtection="1">
      <alignment horizontal="left" vertical="center"/>
      <protection hidden="1"/>
    </xf>
    <xf numFmtId="165" fontId="11" fillId="15" borderId="0" xfId="23" applyNumberFormat="1" applyFont="1" applyFill="1" applyAlignment="1" applyProtection="1">
      <alignment horizontal="center" vertical="center"/>
      <protection hidden="1"/>
    </xf>
    <xf numFmtId="0" fontId="14" fillId="15" borderId="0" xfId="18" applyNumberFormat="1" applyFont="1" applyFill="1" applyBorder="1" applyAlignment="1" applyProtection="1">
      <alignment horizontal="center" vertical="center" wrapText="1"/>
      <protection hidden="1"/>
    </xf>
    <xf numFmtId="0" fontId="14" fillId="12" borderId="0" xfId="0" applyNumberFormat="1"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4" fillId="12" borderId="0" xfId="0" applyFont="1" applyFill="1" applyAlignment="1" applyProtection="1">
      <alignment vertical="top"/>
      <protection hidden="1"/>
    </xf>
    <xf numFmtId="2" fontId="11" fillId="12" borderId="10" xfId="18" applyNumberFormat="1" applyFont="1" applyFill="1" applyBorder="1" applyAlignment="1" applyProtection="1">
      <alignment horizontal="center" vertical="center"/>
      <protection locked="0" hidden="1"/>
    </xf>
    <xf numFmtId="42" fontId="11" fillId="16" borderId="10" xfId="18" applyNumberFormat="1" applyFont="1" applyFill="1" applyBorder="1" applyAlignment="1" applyProtection="1">
      <alignment horizontal="center" vertical="center"/>
      <protection locked="0" hidden="1"/>
    </xf>
    <xf numFmtId="0" fontId="4" fillId="16" borderId="0" xfId="0" applyFont="1" applyFill="1" applyAlignment="1" applyProtection="1">
      <alignment vertical="top"/>
      <protection hidden="1"/>
    </xf>
    <xf numFmtId="41" fontId="11" fillId="16" borderId="0" xfId="0" applyNumberFormat="1" applyFont="1" applyFill="1" applyBorder="1" applyAlignment="1" applyProtection="1">
      <alignment horizontal="center" vertical="center"/>
      <protection hidden="1"/>
    </xf>
    <xf numFmtId="42" fontId="13" fillId="16" borderId="0" xfId="0" applyNumberFormat="1" applyFont="1" applyFill="1" applyAlignment="1" applyProtection="1">
      <alignment horizontal="center" vertical="center"/>
      <protection hidden="1"/>
    </xf>
    <xf numFmtId="41" fontId="11" fillId="16" borderId="9" xfId="0" applyNumberFormat="1" applyFont="1" applyFill="1" applyBorder="1" applyAlignment="1" applyProtection="1">
      <alignment vertical="center"/>
      <protection hidden="1"/>
    </xf>
    <xf numFmtId="0" fontId="14" fillId="16" borderId="0" xfId="0" applyNumberFormat="1" applyFont="1" applyFill="1" applyAlignment="1" applyProtection="1">
      <alignment horizontal="center" vertical="center"/>
      <protection hidden="1"/>
    </xf>
    <xf numFmtId="165" fontId="11" fillId="16" borderId="0" xfId="23" applyNumberFormat="1" applyFont="1" applyFill="1" applyAlignment="1" applyProtection="1">
      <alignment horizontal="center" vertical="center"/>
      <protection hidden="1"/>
    </xf>
    <xf numFmtId="41" fontId="11" fillId="16" borderId="0" xfId="0" applyNumberFormat="1" applyFont="1" applyFill="1" applyAlignment="1" applyProtection="1">
      <alignment horizontal="left" vertical="center" indent="1"/>
      <protection hidden="1"/>
    </xf>
    <xf numFmtId="42" fontId="11" fillId="17" borderId="10" xfId="18" applyNumberFormat="1" applyFont="1" applyFill="1" applyBorder="1" applyAlignment="1" applyProtection="1">
      <alignment horizontal="center" vertical="center"/>
      <protection locked="0" hidden="1"/>
    </xf>
    <xf numFmtId="0" fontId="4" fillId="17" borderId="0" xfId="0" applyFont="1" applyFill="1" applyAlignment="1" applyProtection="1">
      <alignment vertical="top"/>
      <protection hidden="1"/>
    </xf>
    <xf numFmtId="41" fontId="11" fillId="17" borderId="0" xfId="0" applyNumberFormat="1" applyFont="1" applyFill="1" applyBorder="1" applyAlignment="1" applyProtection="1">
      <alignment horizontal="center" vertical="center"/>
      <protection hidden="1"/>
    </xf>
    <xf numFmtId="42" fontId="13" fillId="17" borderId="0" xfId="0" applyNumberFormat="1" applyFont="1" applyFill="1" applyAlignment="1" applyProtection="1">
      <alignment horizontal="center" vertical="center"/>
      <protection hidden="1"/>
    </xf>
    <xf numFmtId="41" fontId="11" fillId="17" borderId="9" xfId="0" applyNumberFormat="1" applyFont="1" applyFill="1" applyBorder="1" applyAlignment="1" applyProtection="1">
      <alignment vertical="center"/>
      <protection hidden="1"/>
    </xf>
    <xf numFmtId="0" fontId="14" fillId="17" borderId="0" xfId="0" applyNumberFormat="1" applyFont="1" applyFill="1" applyAlignment="1" applyProtection="1">
      <alignment horizontal="center" vertical="center"/>
      <protection hidden="1"/>
    </xf>
    <xf numFmtId="165" fontId="11" fillId="17" borderId="0" xfId="23" applyNumberFormat="1" applyFont="1" applyFill="1" applyAlignment="1" applyProtection="1">
      <alignment horizontal="center" vertical="center"/>
      <protection hidden="1"/>
    </xf>
    <xf numFmtId="41" fontId="11" fillId="17" borderId="0" xfId="0" applyNumberFormat="1" applyFont="1" applyFill="1" applyAlignment="1" applyProtection="1">
      <alignment horizontal="left" vertical="center" indent="1"/>
      <protection hidden="1"/>
    </xf>
    <xf numFmtId="0" fontId="14" fillId="13" borderId="0" xfId="18" applyNumberFormat="1" applyFont="1" applyFill="1" applyBorder="1" applyAlignment="1" applyProtection="1">
      <alignment horizontal="center" vertical="center" wrapText="1"/>
      <protection hidden="1"/>
    </xf>
    <xf numFmtId="41" fontId="11" fillId="18" borderId="9" xfId="0" applyNumberFormat="1" applyFont="1" applyFill="1" applyBorder="1" applyAlignment="1" applyProtection="1">
      <alignment vertical="center"/>
      <protection hidden="1"/>
    </xf>
    <xf numFmtId="41" fontId="11" fillId="18" borderId="0" xfId="0" applyNumberFormat="1" applyFont="1" applyFill="1" applyAlignment="1" applyProtection="1">
      <alignment horizontal="left" vertical="center" indent="1"/>
      <protection hidden="1"/>
    </xf>
    <xf numFmtId="42" fontId="11" fillId="18" borderId="0" xfId="18" applyNumberFormat="1" applyFont="1" applyFill="1" applyBorder="1" applyAlignment="1" applyProtection="1">
      <alignment horizontal="center" vertical="center"/>
      <protection hidden="1"/>
    </xf>
    <xf numFmtId="0" fontId="4" fillId="18" borderId="0" xfId="0" applyFont="1" applyFill="1" applyProtection="1">
      <protection hidden="1"/>
    </xf>
    <xf numFmtId="41" fontId="11" fillId="18" borderId="0" xfId="0" applyNumberFormat="1" applyFont="1" applyFill="1" applyAlignment="1" applyProtection="1">
      <alignment horizontal="left" vertical="center"/>
      <protection hidden="1"/>
    </xf>
    <xf numFmtId="165" fontId="11" fillId="16" borderId="0" xfId="23" applyNumberFormat="1" applyFont="1" applyFill="1" applyAlignment="1" applyProtection="1">
      <alignment horizontal="left" vertical="center" indent="1"/>
      <protection hidden="1"/>
    </xf>
    <xf numFmtId="165" fontId="11" fillId="17" borderId="0" xfId="23" applyNumberFormat="1" applyFont="1" applyFill="1" applyAlignment="1" applyProtection="1">
      <alignment horizontal="left" vertical="center" indent="1"/>
      <protection hidden="1"/>
    </xf>
    <xf numFmtId="0" fontId="4" fillId="0" borderId="0" xfId="0" applyFont="1" applyFill="1" applyProtection="1"/>
    <xf numFmtId="0" fontId="4" fillId="0" borderId="0" xfId="0" applyFont="1" applyFill="1" applyAlignment="1" applyProtection="1">
      <alignment horizontal="center" vertical="center"/>
    </xf>
    <xf numFmtId="2" fontId="4" fillId="0" borderId="0" xfId="0" applyNumberFormat="1" applyFont="1" applyFill="1" applyAlignment="1" applyProtection="1">
      <alignment horizontal="center" vertical="center"/>
    </xf>
    <xf numFmtId="165" fontId="4" fillId="0" borderId="0" xfId="0" applyNumberFormat="1" applyFont="1" applyFill="1" applyAlignment="1" applyProtection="1">
      <alignment horizontal="left" vertical="center"/>
    </xf>
    <xf numFmtId="165" fontId="4" fillId="0" borderId="0" xfId="0" applyNumberFormat="1" applyFont="1" applyFill="1" applyProtection="1"/>
    <xf numFmtId="0" fontId="4" fillId="0" borderId="0" xfId="0" applyFont="1" applyFill="1" applyAlignment="1" applyProtection="1">
      <alignment vertical="top"/>
    </xf>
    <xf numFmtId="165" fontId="4" fillId="0" borderId="0" xfId="0" applyNumberFormat="1" applyFont="1" applyFill="1" applyAlignment="1" applyProtection="1">
      <alignment vertical="top"/>
    </xf>
    <xf numFmtId="41" fontId="11" fillId="15" borderId="0" xfId="18" applyNumberFormat="1" applyFont="1" applyFill="1" applyBorder="1" applyAlignment="1" applyProtection="1">
      <alignment horizontal="center" vertical="center"/>
      <protection hidden="1"/>
    </xf>
    <xf numFmtId="41" fontId="11" fillId="18" borderId="0" xfId="18" applyNumberFormat="1" applyFont="1" applyFill="1" applyBorder="1" applyAlignment="1" applyProtection="1">
      <alignment horizontal="center" vertical="center"/>
      <protection hidden="1"/>
    </xf>
    <xf numFmtId="0" fontId="4" fillId="0" borderId="0" xfId="0" applyFont="1" applyFill="1" applyAlignment="1" applyProtection="1">
      <alignment vertical="center"/>
    </xf>
    <xf numFmtId="0" fontId="11" fillId="0" borderId="0" xfId="0" applyFont="1" applyAlignment="1">
      <alignment horizontal="center" vertical="center" wrapText="1"/>
    </xf>
    <xf numFmtId="165" fontId="11" fillId="14" borderId="0" xfId="0" applyNumberFormat="1" applyFont="1" applyFill="1" applyAlignment="1">
      <alignment horizontal="center" vertical="center" wrapText="1"/>
    </xf>
    <xf numFmtId="42" fontId="11" fillId="13" borderId="0" xfId="0" applyNumberFormat="1"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11" fillId="13" borderId="15" xfId="0" applyFont="1" applyFill="1" applyBorder="1" applyAlignment="1">
      <alignment horizontal="center" vertical="center" wrapText="1"/>
    </xf>
    <xf numFmtId="2" fontId="11" fillId="13" borderId="12" xfId="0" applyNumberFormat="1" applyFont="1" applyFill="1" applyBorder="1" applyAlignment="1">
      <alignment horizontal="center" vertical="center" wrapText="1"/>
    </xf>
    <xf numFmtId="0" fontId="15" fillId="13" borderId="12" xfId="0" applyFont="1" applyFill="1" applyBorder="1" applyAlignment="1" applyProtection="1">
      <alignment horizontal="center" vertical="center"/>
      <protection hidden="1"/>
    </xf>
    <xf numFmtId="2" fontId="11" fillId="13" borderId="0" xfId="0" applyNumberFormat="1" applyFont="1" applyFill="1" applyBorder="1" applyAlignment="1">
      <alignment horizontal="center" vertical="center" wrapText="1"/>
    </xf>
    <xf numFmtId="0" fontId="15" fillId="13" borderId="0" xfId="0" applyFont="1" applyFill="1" applyBorder="1" applyAlignment="1" applyProtection="1">
      <alignment horizontal="center" vertical="center"/>
      <protection hidden="1"/>
    </xf>
    <xf numFmtId="2" fontId="11" fillId="14" borderId="17" xfId="0" applyNumberFormat="1" applyFont="1" applyFill="1" applyBorder="1" applyAlignment="1">
      <alignment horizontal="center" vertical="center" wrapText="1"/>
    </xf>
    <xf numFmtId="0" fontId="15" fillId="14" borderId="0" xfId="0" applyFont="1" applyFill="1" applyAlignment="1" applyProtection="1">
      <alignment horizontal="center" vertical="center"/>
      <protection hidden="1"/>
    </xf>
    <xf numFmtId="2" fontId="11" fillId="14" borderId="13" xfId="0" applyNumberFormat="1" applyFont="1" applyFill="1" applyBorder="1" applyAlignment="1">
      <alignment horizontal="center" vertical="center" wrapText="1"/>
    </xf>
    <xf numFmtId="0" fontId="15" fillId="14" borderId="19" xfId="0" applyFont="1" applyFill="1" applyBorder="1" applyAlignment="1" applyProtection="1">
      <alignment horizontal="center" vertical="center"/>
      <protection hidden="1"/>
    </xf>
    <xf numFmtId="0" fontId="11" fillId="14" borderId="21" xfId="0" applyFont="1" applyFill="1" applyBorder="1" applyAlignment="1">
      <alignment horizontal="center" vertical="center" wrapText="1"/>
    </xf>
    <xf numFmtId="0" fontId="14" fillId="13" borderId="13" xfId="0" applyFont="1" applyFill="1" applyBorder="1" applyAlignment="1">
      <alignment horizontal="center" vertical="center" wrapText="1"/>
    </xf>
    <xf numFmtId="0" fontId="14" fillId="13" borderId="0" xfId="0" applyFont="1" applyFill="1" applyBorder="1" applyAlignment="1">
      <alignment horizontal="center" vertical="center" wrapText="1"/>
    </xf>
    <xf numFmtId="0" fontId="14" fillId="14" borderId="23" xfId="0" applyFont="1" applyFill="1" applyBorder="1" applyAlignment="1">
      <alignment horizontal="center" vertical="center" wrapText="1"/>
    </xf>
    <xf numFmtId="0" fontId="4" fillId="0" borderId="26" xfId="0" applyFont="1" applyBorder="1"/>
    <xf numFmtId="0" fontId="4" fillId="0" borderId="9" xfId="0" applyFont="1" applyBorder="1"/>
    <xf numFmtId="0" fontId="4" fillId="0" borderId="25" xfId="0" applyFont="1" applyBorder="1"/>
    <xf numFmtId="0" fontId="11" fillId="0" borderId="25" xfId="0" applyFont="1" applyBorder="1" applyAlignment="1">
      <alignment horizontal="center" vertical="center" wrapText="1"/>
    </xf>
    <xf numFmtId="2" fontId="11" fillId="20" borderId="24" xfId="0" applyNumberFormat="1" applyFont="1" applyFill="1" applyBorder="1" applyAlignment="1">
      <alignment horizontal="center" vertical="center" wrapText="1"/>
    </xf>
    <xf numFmtId="165" fontId="11" fillId="20" borderId="0" xfId="0" applyNumberFormat="1" applyFont="1" applyFill="1" applyAlignment="1">
      <alignment horizontal="center" vertical="center" wrapText="1"/>
    </xf>
    <xf numFmtId="2" fontId="11" fillId="20" borderId="28" xfId="0" applyNumberFormat="1" applyFont="1" applyFill="1" applyBorder="1" applyAlignment="1">
      <alignment horizontal="center" vertical="center" wrapText="1"/>
    </xf>
    <xf numFmtId="0" fontId="15" fillId="20" borderId="25" xfId="0" applyFont="1" applyFill="1" applyBorder="1" applyAlignment="1" applyProtection="1">
      <alignment horizontal="center" vertical="center"/>
      <protection hidden="1"/>
    </xf>
    <xf numFmtId="0" fontId="15" fillId="20" borderId="0" xfId="0" applyFont="1" applyFill="1" applyAlignment="1" applyProtection="1">
      <alignment horizontal="center" vertical="center"/>
      <protection hidden="1"/>
    </xf>
    <xf numFmtId="0" fontId="14" fillId="20" borderId="9" xfId="0" applyFont="1" applyFill="1" applyBorder="1" applyAlignment="1">
      <alignment horizontal="center" vertical="center" wrapText="1"/>
    </xf>
    <xf numFmtId="0" fontId="14" fillId="20" borderId="27" xfId="0" applyFont="1" applyFill="1" applyBorder="1" applyAlignment="1">
      <alignment horizontal="center" vertical="center" wrapText="1"/>
    </xf>
    <xf numFmtId="165" fontId="13" fillId="19" borderId="18" xfId="0" applyNumberFormat="1" applyFont="1" applyFill="1" applyBorder="1" applyAlignment="1">
      <alignment horizontal="center" vertical="center" wrapText="1"/>
    </xf>
    <xf numFmtId="165" fontId="13" fillId="21" borderId="0" xfId="0" applyNumberFormat="1" applyFont="1" applyFill="1" applyAlignment="1">
      <alignment horizontal="center" vertical="center" wrapText="1"/>
    </xf>
    <xf numFmtId="41" fontId="11" fillId="0" borderId="0" xfId="0" applyNumberFormat="1" applyFont="1" applyFill="1" applyBorder="1" applyAlignment="1" applyProtection="1">
      <alignment vertical="center"/>
      <protection hidden="1"/>
    </xf>
    <xf numFmtId="41" fontId="11" fillId="0" borderId="0" xfId="0" applyNumberFormat="1" applyFont="1" applyAlignment="1" applyProtection="1">
      <alignment horizontal="center" vertical="center"/>
      <protection hidden="1"/>
    </xf>
    <xf numFmtId="41" fontId="11" fillId="18" borderId="9" xfId="0" applyNumberFormat="1" applyFont="1" applyFill="1" applyBorder="1" applyAlignment="1" applyProtection="1">
      <alignment horizontal="center" vertical="center"/>
      <protection hidden="1"/>
    </xf>
    <xf numFmtId="41" fontId="11" fillId="0" borderId="0" xfId="0" applyNumberFormat="1" applyFont="1" applyAlignment="1" applyProtection="1">
      <alignment horizontal="center" vertical="center" wrapText="1"/>
      <protection hidden="1"/>
    </xf>
    <xf numFmtId="41" fontId="11" fillId="14" borderId="9" xfId="0" applyNumberFormat="1" applyFont="1" applyFill="1" applyBorder="1" applyAlignment="1" applyProtection="1">
      <alignment horizontal="center" vertical="center"/>
      <protection hidden="1"/>
    </xf>
    <xf numFmtId="41" fontId="11" fillId="25" borderId="9" xfId="0" applyNumberFormat="1" applyFont="1" applyFill="1" applyBorder="1" applyAlignment="1" applyProtection="1">
      <alignment horizontal="center" vertical="center"/>
      <protection hidden="1"/>
    </xf>
    <xf numFmtId="0" fontId="11" fillId="22" borderId="0" xfId="18" applyFont="1" applyFill="1" applyAlignment="1" applyProtection="1">
      <alignment horizontal="center" vertical="center" wrapText="1"/>
      <protection hidden="1"/>
    </xf>
    <xf numFmtId="41" fontId="11" fillId="13" borderId="9" xfId="0" applyNumberFormat="1" applyFont="1" applyFill="1" applyBorder="1" applyAlignment="1" applyProtection="1">
      <alignment horizontal="center" vertical="center"/>
      <protection hidden="1"/>
    </xf>
    <xf numFmtId="0" fontId="11" fillId="23" borderId="0" xfId="18" applyNumberFormat="1" applyFont="1" applyFill="1" applyBorder="1" applyAlignment="1" applyProtection="1">
      <alignment horizontal="left" vertical="center" wrapText="1"/>
      <protection hidden="1"/>
    </xf>
    <xf numFmtId="0" fontId="11" fillId="23" borderId="11" xfId="18" applyNumberFormat="1" applyFont="1" applyFill="1" applyBorder="1" applyAlignment="1" applyProtection="1">
      <alignment horizontal="left" vertical="center" wrapText="1"/>
      <protection hidden="1"/>
    </xf>
    <xf numFmtId="0" fontId="11" fillId="24" borderId="0" xfId="18" applyNumberFormat="1" applyFont="1" applyFill="1" applyBorder="1" applyAlignment="1" applyProtection="1">
      <alignment horizontal="left" vertical="center" wrapText="1"/>
      <protection hidden="1"/>
    </xf>
    <xf numFmtId="0" fontId="11" fillId="24" borderId="11" xfId="18" applyNumberFormat="1" applyFont="1" applyFill="1" applyBorder="1" applyAlignment="1" applyProtection="1">
      <alignment horizontal="left" vertical="center" wrapText="1"/>
      <protection hidden="1"/>
    </xf>
    <xf numFmtId="0" fontId="11" fillId="17" borderId="0" xfId="18" applyNumberFormat="1" applyFont="1" applyFill="1" applyBorder="1" applyAlignment="1" applyProtection="1">
      <alignment horizontal="left" vertical="center" wrapText="1"/>
      <protection hidden="1"/>
    </xf>
    <xf numFmtId="0" fontId="11" fillId="17" borderId="11" xfId="18" applyNumberFormat="1" applyFont="1" applyFill="1" applyBorder="1" applyAlignment="1" applyProtection="1">
      <alignment horizontal="left" vertical="center" wrapText="1"/>
      <protection hidden="1"/>
    </xf>
    <xf numFmtId="0" fontId="11" fillId="22" borderId="0" xfId="18" applyNumberFormat="1" applyFont="1" applyFill="1" applyBorder="1" applyAlignment="1" applyProtection="1">
      <alignment horizontal="left" vertical="center" wrapText="1"/>
      <protection hidden="1"/>
    </xf>
    <xf numFmtId="0" fontId="11" fillId="22" borderId="11" xfId="18" applyNumberFormat="1" applyFont="1" applyFill="1" applyBorder="1" applyAlignment="1" applyProtection="1">
      <alignment horizontal="left" vertical="center" wrapText="1"/>
      <protection hidden="1"/>
    </xf>
  </cellXfs>
  <cellStyles count="24">
    <cellStyle name="bsbody" xfId="1"/>
    <cellStyle name="bsfoot" xfId="2"/>
    <cellStyle name="bshead" xfId="3"/>
    <cellStyle name="Currency" xfId="23"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1">
    <dxf>
      <fill>
        <patternFill>
          <bgColor theme="4" tint="0.79998168889431442"/>
        </patternFill>
      </fill>
    </dxf>
  </dxfs>
  <tableStyles count="1" defaultTableStyle="TableStyleMedium9">
    <tableStyle name="Table Style 1" pivot="0" count="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AEF280"/>
      <color rgb="FFF973C9"/>
      <color rgb="FFFAD4F7"/>
      <color rgb="FF00FF00"/>
      <color rgb="FFFF0000"/>
      <color rgb="FFFF6969"/>
      <color rgb="FF00FF64"/>
      <color rgb="FFFAA892"/>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68"/>
  <sheetViews>
    <sheetView tabSelected="1" workbookViewId="0">
      <selection activeCell="E3" sqref="E3"/>
    </sheetView>
  </sheetViews>
  <sheetFormatPr baseColWidth="10" defaultColWidth="0" defaultRowHeight="409.6" zeroHeight="1"/>
  <cols>
    <col min="1" max="1" width="20.6640625" style="1" customWidth="1"/>
    <col min="2" max="5" width="16.6640625" style="1" customWidth="1"/>
    <col min="6" max="6" width="3.1640625" style="1" customWidth="1"/>
    <col min="7" max="7" width="1.5" style="1" customWidth="1"/>
    <col min="8" max="8" width="26.6640625" style="1" hidden="1" customWidth="1"/>
    <col min="9" max="10" width="8.83203125" style="3" hidden="1" customWidth="1"/>
    <col min="11" max="11" width="13.6640625" style="3" hidden="1" customWidth="1"/>
    <col min="12" max="12" width="8.83203125" style="3" hidden="1" customWidth="1"/>
    <col min="13" max="13" width="13.33203125" style="3" hidden="1" customWidth="1"/>
    <col min="14" max="16384" width="8.83203125" style="3" hidden="1"/>
  </cols>
  <sheetData>
    <row r="1" spans="1:13" s="66" customFormat="1" ht="181.5" customHeight="1">
      <c r="A1" s="117" t="s">
        <v>0</v>
      </c>
      <c r="B1" s="117"/>
      <c r="C1" s="117"/>
      <c r="D1" s="117"/>
      <c r="E1" s="117"/>
      <c r="F1" s="16"/>
      <c r="G1" s="4"/>
      <c r="I1" s="67"/>
      <c r="J1" s="67"/>
    </row>
    <row r="2" spans="1:13" s="66" customFormat="1" ht="24" customHeight="1">
      <c r="A2" s="2"/>
      <c r="B2" s="2"/>
      <c r="C2" s="2"/>
      <c r="D2" s="2"/>
      <c r="E2" s="2"/>
      <c r="F2" s="4"/>
      <c r="G2" s="4"/>
      <c r="I2" s="68">
        <v>0</v>
      </c>
      <c r="J2" s="67"/>
      <c r="K2" s="69"/>
      <c r="L2" s="70"/>
      <c r="M2" s="69"/>
    </row>
    <row r="3" spans="1:13" s="71" customFormat="1" ht="39" customHeight="1">
      <c r="A3" s="119" t="s">
        <v>5</v>
      </c>
      <c r="B3" s="119"/>
      <c r="C3" s="119"/>
      <c r="D3" s="120"/>
      <c r="E3" s="15"/>
      <c r="F3" s="40"/>
      <c r="G3" s="5"/>
      <c r="I3" s="68">
        <v>0.1</v>
      </c>
      <c r="J3" s="67"/>
      <c r="K3" s="69">
        <v>100000</v>
      </c>
      <c r="L3" s="72"/>
      <c r="M3" s="69">
        <v>10000</v>
      </c>
    </row>
    <row r="4" spans="1:13" s="66" customFormat="1" ht="24" customHeight="1">
      <c r="A4" s="19"/>
      <c r="B4" s="19"/>
      <c r="C4" s="19"/>
      <c r="D4" s="19"/>
      <c r="E4" s="2"/>
      <c r="F4" s="4"/>
      <c r="G4" s="4"/>
      <c r="I4" s="68">
        <v>0.2</v>
      </c>
      <c r="J4" s="67"/>
      <c r="K4" s="69">
        <v>200000</v>
      </c>
      <c r="L4" s="70"/>
      <c r="M4" s="69">
        <v>20000</v>
      </c>
    </row>
    <row r="5" spans="1:13" s="71" customFormat="1" ht="39" customHeight="1">
      <c r="A5" s="119" t="s">
        <v>32</v>
      </c>
      <c r="B5" s="119"/>
      <c r="C5" s="119"/>
      <c r="D5" s="120"/>
      <c r="E5" s="41"/>
      <c r="F5" s="40"/>
      <c r="G5" s="5"/>
      <c r="I5" s="68">
        <v>0.3</v>
      </c>
      <c r="J5" s="67"/>
      <c r="K5" s="69">
        <v>300000</v>
      </c>
      <c r="L5" s="72"/>
      <c r="M5" s="69">
        <v>30000</v>
      </c>
    </row>
    <row r="6" spans="1:13" s="66" customFormat="1" ht="24" customHeight="1">
      <c r="A6" s="6" t="s">
        <v>4</v>
      </c>
      <c r="B6" s="6"/>
      <c r="C6" s="6"/>
      <c r="D6" s="6"/>
      <c r="E6" s="2"/>
      <c r="F6" s="4"/>
      <c r="G6" s="4"/>
      <c r="I6" s="68">
        <v>0.4</v>
      </c>
      <c r="J6" s="67"/>
    </row>
    <row r="7" spans="1:13" s="71" customFormat="1" ht="39" customHeight="1">
      <c r="A7" s="121" t="s">
        <v>6</v>
      </c>
      <c r="B7" s="121"/>
      <c r="C7" s="121"/>
      <c r="D7" s="122"/>
      <c r="E7" s="42"/>
      <c r="F7" s="43"/>
      <c r="G7" s="5"/>
      <c r="I7" s="68">
        <v>0.5</v>
      </c>
      <c r="J7" s="67"/>
    </row>
    <row r="8" spans="1:13" s="66" customFormat="1" ht="24" customHeight="1">
      <c r="A8" s="6" t="s">
        <v>4</v>
      </c>
      <c r="B8" s="6"/>
      <c r="C8" s="6"/>
      <c r="D8" s="6"/>
      <c r="E8" s="2"/>
      <c r="F8" s="4"/>
      <c r="G8" s="4"/>
      <c r="I8" s="68">
        <v>0.6</v>
      </c>
      <c r="J8" s="67"/>
    </row>
    <row r="9" spans="1:13" s="71" customFormat="1" ht="39" customHeight="1">
      <c r="A9" s="123" t="s">
        <v>7</v>
      </c>
      <c r="B9" s="123"/>
      <c r="C9" s="123"/>
      <c r="D9" s="124"/>
      <c r="E9" s="50"/>
      <c r="F9" s="51"/>
      <c r="G9" s="5"/>
      <c r="I9" s="68">
        <v>0.7</v>
      </c>
      <c r="J9" s="67"/>
    </row>
    <row r="10" spans="1:13" s="66" customFormat="1" ht="24" customHeight="1">
      <c r="A10" s="19"/>
      <c r="B10" s="19"/>
      <c r="C10" s="19"/>
      <c r="D10" s="19"/>
      <c r="E10" s="2"/>
      <c r="F10" s="4"/>
      <c r="G10" s="4"/>
      <c r="I10" s="68">
        <v>0.8</v>
      </c>
      <c r="J10" s="67"/>
    </row>
    <row r="11" spans="1:13" s="71" customFormat="1" ht="39" customHeight="1">
      <c r="A11" s="125" t="s">
        <v>1</v>
      </c>
      <c r="B11" s="125"/>
      <c r="C11" s="125"/>
      <c r="D11" s="126"/>
      <c r="E11" s="14"/>
      <c r="F11" s="17"/>
      <c r="G11" s="5"/>
      <c r="I11" s="68">
        <v>0.9</v>
      </c>
      <c r="J11" s="67"/>
    </row>
    <row r="12" spans="1:13" s="66" customFormat="1" ht="24" customHeight="1">
      <c r="A12" s="2"/>
      <c r="B12" s="2"/>
      <c r="C12" s="2"/>
      <c r="D12" s="2"/>
      <c r="E12" s="2"/>
      <c r="F12" s="4"/>
      <c r="G12" s="4"/>
      <c r="I12" s="68">
        <v>1</v>
      </c>
      <c r="J12" s="67"/>
    </row>
    <row r="13" spans="1:13" s="71" customFormat="1" ht="39" customHeight="1">
      <c r="A13" s="125" t="s">
        <v>20</v>
      </c>
      <c r="B13" s="125"/>
      <c r="C13" s="125"/>
      <c r="D13" s="126"/>
      <c r="E13" s="22"/>
      <c r="F13" s="17"/>
      <c r="G13" s="5"/>
      <c r="I13" s="67"/>
      <c r="J13" s="67"/>
    </row>
    <row r="14" spans="1:13" s="66" customFormat="1" ht="24" customHeight="1">
      <c r="A14" s="19"/>
      <c r="B14" s="19"/>
      <c r="C14" s="19"/>
      <c r="D14" s="19"/>
      <c r="E14" s="2"/>
      <c r="F14" s="4"/>
      <c r="G14" s="4"/>
    </row>
    <row r="15" spans="1:13" s="71" customFormat="1" ht="39" customHeight="1">
      <c r="A15" s="125" t="s">
        <v>8</v>
      </c>
      <c r="B15" s="125"/>
      <c r="C15" s="125"/>
      <c r="D15" s="126"/>
      <c r="E15" s="22"/>
      <c r="F15" s="17"/>
      <c r="G15" s="5"/>
    </row>
    <row r="16" spans="1:13" s="66" customFormat="1" ht="24" customHeight="1">
      <c r="A16" s="6" t="s">
        <v>4</v>
      </c>
      <c r="B16" s="6"/>
      <c r="C16" s="6"/>
      <c r="D16" s="6"/>
      <c r="E16" s="2"/>
      <c r="F16" s="4"/>
      <c r="G16" s="4"/>
    </row>
    <row r="17" spans="1:8" s="71" customFormat="1" ht="39" customHeight="1">
      <c r="A17" s="125" t="s">
        <v>9</v>
      </c>
      <c r="B17" s="125"/>
      <c r="C17" s="125"/>
      <c r="D17" s="126"/>
      <c r="E17" s="22"/>
      <c r="F17" s="17"/>
      <c r="G17" s="5"/>
    </row>
    <row r="18" spans="1:8" s="66" customFormat="1" ht="24" customHeight="1">
      <c r="A18" s="6" t="s">
        <v>4</v>
      </c>
      <c r="B18" s="6"/>
      <c r="C18" s="6"/>
      <c r="D18" s="6"/>
      <c r="E18" s="2"/>
      <c r="F18" s="4"/>
      <c r="G18" s="4"/>
    </row>
    <row r="19" spans="1:8" s="4" customFormat="1" ht="24" customHeight="1" thickBot="1">
      <c r="A19" s="115" t="s">
        <v>23</v>
      </c>
      <c r="B19" s="115"/>
      <c r="C19" s="115"/>
      <c r="D19" s="115"/>
      <c r="E19" s="115"/>
      <c r="F19" s="26"/>
      <c r="G19" s="2"/>
      <c r="H19" s="2"/>
    </row>
    <row r="20" spans="1:8" s="4" customFormat="1" ht="24" customHeight="1">
      <c r="A20" s="27"/>
      <c r="B20" s="23"/>
      <c r="C20" s="44"/>
      <c r="D20" s="52"/>
      <c r="E20" s="27"/>
      <c r="F20" s="28"/>
      <c r="G20" s="2"/>
      <c r="H20" s="2"/>
    </row>
    <row r="21" spans="1:8" s="4" customFormat="1" ht="24" customHeight="1">
      <c r="A21" s="27"/>
      <c r="B21" s="38" t="s">
        <v>26</v>
      </c>
      <c r="C21" s="47" t="s">
        <v>16</v>
      </c>
      <c r="D21" s="55" t="s">
        <v>17</v>
      </c>
      <c r="E21" s="27"/>
      <c r="F21" s="28"/>
      <c r="G21" s="2"/>
      <c r="H21" s="2"/>
    </row>
    <row r="22" spans="1:8" s="66" customFormat="1" ht="24" customHeight="1">
      <c r="A22" s="29" t="s">
        <v>4</v>
      </c>
      <c r="B22" s="24">
        <f>E3</f>
        <v>0</v>
      </c>
      <c r="C22" s="45">
        <f>E7</f>
        <v>0</v>
      </c>
      <c r="D22" s="53">
        <f>E9</f>
        <v>0</v>
      </c>
      <c r="E22" s="30"/>
      <c r="F22" s="31"/>
      <c r="G22" s="4"/>
    </row>
    <row r="23" spans="1:8" s="4" customFormat="1" ht="24" customHeight="1" thickBot="1">
      <c r="A23" s="26"/>
      <c r="B23" s="10"/>
      <c r="C23" s="46"/>
      <c r="D23" s="54"/>
      <c r="E23" s="26"/>
      <c r="F23" s="26"/>
      <c r="G23" s="2"/>
      <c r="H23" s="2"/>
    </row>
    <row r="24" spans="1:8" s="66" customFormat="1" ht="40.5" customHeight="1">
      <c r="A24" s="2"/>
      <c r="B24" s="39" t="s">
        <v>24</v>
      </c>
      <c r="C24" s="39" t="s">
        <v>24</v>
      </c>
      <c r="D24" s="39" t="s">
        <v>24</v>
      </c>
      <c r="E24" s="2"/>
      <c r="F24" s="4"/>
      <c r="G24" s="4"/>
    </row>
    <row r="25" spans="1:8" s="4" customFormat="1" ht="24" customHeight="1" thickBot="1">
      <c r="A25" s="116" t="s">
        <v>14</v>
      </c>
      <c r="B25" s="116"/>
      <c r="C25" s="116"/>
      <c r="D25" s="116"/>
      <c r="E25" s="116"/>
      <c r="F25" s="32"/>
      <c r="G25" s="2"/>
      <c r="H25" s="2"/>
    </row>
    <row r="26" spans="1:8" s="66" customFormat="1" ht="45" customHeight="1">
      <c r="A26" s="33" t="s">
        <v>4</v>
      </c>
      <c r="B26" s="38" t="s">
        <v>15</v>
      </c>
      <c r="C26" s="47" t="s">
        <v>16</v>
      </c>
      <c r="D26" s="55" t="s">
        <v>17</v>
      </c>
      <c r="E26" s="37" t="s">
        <v>21</v>
      </c>
      <c r="F26" s="34"/>
      <c r="G26" s="4"/>
    </row>
    <row r="27" spans="1:8" s="4" customFormat="1" ht="24" customHeight="1">
      <c r="A27" s="35" t="s">
        <v>11</v>
      </c>
      <c r="B27" s="25">
        <f>B22*(1-E5)</f>
        <v>0</v>
      </c>
      <c r="C27" s="48">
        <v>0</v>
      </c>
      <c r="D27" s="56">
        <v>0</v>
      </c>
      <c r="E27" s="36">
        <f>B27</f>
        <v>0</v>
      </c>
      <c r="F27" s="34"/>
      <c r="G27" s="2"/>
      <c r="H27" s="2"/>
    </row>
    <row r="28" spans="1:8" s="4" customFormat="1" ht="24" customHeight="1">
      <c r="A28" s="35" t="s">
        <v>12</v>
      </c>
      <c r="B28" s="9">
        <f>(B22-B27)*(1-E15)</f>
        <v>0</v>
      </c>
      <c r="C28" s="49">
        <f>C22*(1-E15)</f>
        <v>0</v>
      </c>
      <c r="D28" s="57">
        <f>D22*(1-E15)</f>
        <v>0</v>
      </c>
      <c r="E28" s="73">
        <f>SUM(B28:D28)</f>
        <v>0</v>
      </c>
      <c r="F28" s="34"/>
      <c r="G28" s="2"/>
      <c r="H28" s="2"/>
    </row>
    <row r="29" spans="1:8" s="4" customFormat="1" ht="24" customHeight="1">
      <c r="A29" s="35" t="s">
        <v>13</v>
      </c>
      <c r="B29" s="9">
        <f>B22-B27-B28-B35</f>
        <v>0</v>
      </c>
      <c r="C29" s="49">
        <f>C22-C28-C35</f>
        <v>0</v>
      </c>
      <c r="D29" s="57">
        <f>D22-D28-D35</f>
        <v>0</v>
      </c>
      <c r="E29" s="73">
        <f>SUM(B29:D29)</f>
        <v>0</v>
      </c>
      <c r="F29" s="34"/>
      <c r="G29" s="2"/>
      <c r="H29" s="2"/>
    </row>
    <row r="30" spans="1:8" s="4" customFormat="1" ht="24" customHeight="1" thickBot="1">
      <c r="A30" s="32"/>
      <c r="B30" s="10"/>
      <c r="C30" s="46"/>
      <c r="D30" s="54"/>
      <c r="E30" s="32"/>
      <c r="F30" s="32"/>
      <c r="G30" s="2"/>
      <c r="H30" s="2"/>
    </row>
    <row r="31" spans="1:8" s="4" customFormat="1" ht="24" customHeight="1" thickBot="1">
      <c r="A31" s="20"/>
      <c r="B31" s="20"/>
      <c r="C31" s="20"/>
      <c r="D31" s="20"/>
      <c r="E31" s="20"/>
      <c r="F31" s="20"/>
      <c r="G31" s="2"/>
      <c r="H31" s="2"/>
    </row>
    <row r="32" spans="1:8" s="4" customFormat="1" ht="24" customHeight="1" thickBot="1">
      <c r="A32" s="118" t="s">
        <v>22</v>
      </c>
      <c r="B32" s="118"/>
      <c r="C32" s="118"/>
      <c r="D32" s="118"/>
      <c r="E32" s="118"/>
      <c r="F32" s="13"/>
      <c r="G32" s="2"/>
      <c r="H32" s="2"/>
    </row>
    <row r="33" spans="1:8" s="66" customFormat="1" ht="45" customHeight="1">
      <c r="A33" s="11" t="s">
        <v>4</v>
      </c>
      <c r="B33" s="38" t="s">
        <v>15</v>
      </c>
      <c r="C33" s="47" t="s">
        <v>16</v>
      </c>
      <c r="D33" s="55" t="s">
        <v>17</v>
      </c>
      <c r="E33" s="58" t="s">
        <v>25</v>
      </c>
      <c r="F33" s="18"/>
      <c r="G33" s="4"/>
    </row>
    <row r="34" spans="1:8" s="66" customFormat="1" ht="24" customHeight="1">
      <c r="A34" s="11" t="s">
        <v>4</v>
      </c>
      <c r="B34" s="9"/>
      <c r="C34" s="49"/>
      <c r="D34" s="57"/>
      <c r="E34" s="12"/>
      <c r="F34" s="18"/>
      <c r="G34" s="4"/>
    </row>
    <row r="35" spans="1:8" s="4" customFormat="1" ht="24" customHeight="1">
      <c r="A35" s="21" t="s">
        <v>10</v>
      </c>
      <c r="B35" s="25">
        <f>(B22-B27-B28)*E17</f>
        <v>0</v>
      </c>
      <c r="C35" s="64">
        <f>(C22-C28)*(E17)</f>
        <v>0</v>
      </c>
      <c r="D35" s="65">
        <f>(D22-D28)*(E17)</f>
        <v>0</v>
      </c>
      <c r="E35" s="12">
        <f>SUM(B35:D35)</f>
        <v>0</v>
      </c>
      <c r="F35" s="18"/>
      <c r="G35" s="2"/>
      <c r="H35" s="2"/>
    </row>
    <row r="36" spans="1:8" s="4" customFormat="1" ht="24" customHeight="1" thickBot="1">
      <c r="A36" s="13"/>
      <c r="B36" s="10"/>
      <c r="C36" s="46"/>
      <c r="D36" s="54"/>
      <c r="E36" s="13"/>
      <c r="F36" s="13"/>
      <c r="G36" s="2"/>
      <c r="H36" s="2"/>
    </row>
    <row r="37" spans="1:8" s="66" customFormat="1" ht="24" customHeight="1">
      <c r="A37" s="6" t="s">
        <v>4</v>
      </c>
      <c r="B37" s="6"/>
      <c r="C37" s="6"/>
      <c r="D37" s="6"/>
      <c r="E37" s="2"/>
      <c r="F37" s="4"/>
      <c r="G37" s="4"/>
    </row>
    <row r="38" spans="1:8" s="66" customFormat="1" ht="53.25" customHeight="1">
      <c r="A38" s="114" t="s">
        <v>19</v>
      </c>
      <c r="B38" s="114"/>
      <c r="C38" s="114"/>
      <c r="D38" s="114"/>
      <c r="E38" s="114"/>
      <c r="F38" s="4"/>
      <c r="G38" s="4"/>
    </row>
    <row r="39" spans="1:8" s="66" customFormat="1" ht="24" customHeight="1">
      <c r="A39" s="2"/>
      <c r="B39" s="2"/>
      <c r="C39" s="2"/>
      <c r="D39" s="2"/>
      <c r="E39" s="2"/>
      <c r="F39" s="4"/>
      <c r="G39" s="4"/>
    </row>
    <row r="40" spans="1:8" s="4" customFormat="1" ht="24" customHeight="1" thickBot="1">
      <c r="A40" s="113" t="s">
        <v>2</v>
      </c>
      <c r="B40" s="113"/>
      <c r="C40" s="113"/>
      <c r="D40" s="113"/>
      <c r="E40" s="113"/>
      <c r="F40" s="59"/>
      <c r="G40" s="2"/>
      <c r="H40" s="2"/>
    </row>
    <row r="41" spans="1:8" s="66" customFormat="1" ht="24" customHeight="1">
      <c r="A41" s="60" t="s">
        <v>4</v>
      </c>
      <c r="B41" s="60"/>
      <c r="C41" s="60"/>
      <c r="D41" s="60"/>
      <c r="E41" s="61"/>
      <c r="F41" s="62"/>
      <c r="G41" s="4"/>
    </row>
    <row r="42" spans="1:8" s="4" customFormat="1" ht="24" customHeight="1">
      <c r="A42" s="63" t="s">
        <v>12</v>
      </c>
      <c r="B42" s="60"/>
      <c r="C42" s="60"/>
      <c r="D42" s="60"/>
      <c r="E42" s="61">
        <f>(E11*E13)*(1-E15)</f>
        <v>0</v>
      </c>
      <c r="F42" s="62"/>
      <c r="G42" s="2"/>
      <c r="H42" s="2"/>
    </row>
    <row r="43" spans="1:8" s="4" customFormat="1" ht="24" customHeight="1">
      <c r="A43" s="63" t="s">
        <v>13</v>
      </c>
      <c r="B43" s="60"/>
      <c r="C43" s="60"/>
      <c r="D43" s="60"/>
      <c r="E43" s="74">
        <f>(E11*E13)*(E15*(1-E17))</f>
        <v>0</v>
      </c>
      <c r="F43" s="62"/>
      <c r="G43" s="2"/>
      <c r="H43" s="2"/>
    </row>
    <row r="44" spans="1:8" s="4" customFormat="1" ht="24" customHeight="1" thickBot="1">
      <c r="A44" s="59"/>
      <c r="B44" s="59"/>
      <c r="C44" s="59"/>
      <c r="D44" s="59"/>
      <c r="E44" s="59"/>
      <c r="F44" s="59"/>
      <c r="G44" s="2"/>
      <c r="H44" s="2"/>
    </row>
    <row r="45" spans="1:8" s="75" customFormat="1" ht="24" customHeight="1">
      <c r="A45" s="8" t="s">
        <v>4</v>
      </c>
      <c r="B45" s="8"/>
      <c r="C45" s="8"/>
      <c r="D45" s="8"/>
      <c r="E45" s="7"/>
      <c r="F45" s="5"/>
      <c r="G45" s="5"/>
    </row>
    <row r="46" spans="1:8" s="4" customFormat="1" ht="24" customHeight="1" thickBot="1">
      <c r="A46" s="113" t="s">
        <v>3</v>
      </c>
      <c r="B46" s="113"/>
      <c r="C46" s="113"/>
      <c r="D46" s="113"/>
      <c r="E46" s="113"/>
      <c r="F46" s="59"/>
      <c r="G46" s="2"/>
      <c r="H46" s="2"/>
    </row>
    <row r="47" spans="1:8" s="66" customFormat="1" ht="24" customHeight="1">
      <c r="A47" s="60" t="s">
        <v>4</v>
      </c>
      <c r="B47" s="60"/>
      <c r="C47" s="60"/>
      <c r="D47" s="60"/>
      <c r="E47" s="61"/>
      <c r="F47" s="62"/>
      <c r="G47" s="4"/>
    </row>
    <row r="48" spans="1:8" s="4" customFormat="1" ht="24" customHeight="1">
      <c r="A48" s="63" t="s">
        <v>10</v>
      </c>
      <c r="B48" s="60"/>
      <c r="C48" s="60"/>
      <c r="D48" s="60"/>
      <c r="E48" s="61">
        <f>(E11*E13)*E15*E17</f>
        <v>0</v>
      </c>
      <c r="F48" s="62"/>
      <c r="G48" s="2"/>
      <c r="H48" s="2"/>
    </row>
    <row r="49" spans="1:8" s="4" customFormat="1" ht="24" customHeight="1">
      <c r="A49" s="63" t="s">
        <v>18</v>
      </c>
      <c r="B49" s="60"/>
      <c r="C49" s="60"/>
      <c r="D49" s="60"/>
      <c r="E49" s="74">
        <f>E11*(1-E13)</f>
        <v>0</v>
      </c>
      <c r="F49" s="62"/>
      <c r="G49" s="2"/>
      <c r="H49" s="2"/>
    </row>
    <row r="50" spans="1:8" s="4" customFormat="1" ht="24" customHeight="1" thickBot="1">
      <c r="A50" s="59"/>
      <c r="B50" s="59"/>
      <c r="C50" s="59"/>
      <c r="D50" s="59"/>
      <c r="E50" s="59"/>
      <c r="F50" s="59"/>
      <c r="G50" s="2"/>
      <c r="H50" s="2"/>
    </row>
    <row r="51" spans="1:8" s="4" customFormat="1" ht="57.75" customHeight="1">
      <c r="A51" s="111"/>
      <c r="B51" s="111"/>
      <c r="C51" s="111"/>
      <c r="D51" s="111"/>
      <c r="E51" s="111"/>
      <c r="F51" s="111"/>
      <c r="G51" s="2"/>
      <c r="H51" s="2"/>
    </row>
    <row r="52" spans="1:8" s="66" customFormat="1" ht="57" customHeight="1" thickBot="1">
      <c r="A52" s="112" t="s">
        <v>35</v>
      </c>
      <c r="B52" s="112"/>
      <c r="C52" s="112"/>
      <c r="D52" s="112"/>
      <c r="E52" s="112"/>
      <c r="F52" s="112"/>
      <c r="G52" s="4"/>
    </row>
    <row r="53" spans="1:8" ht="50" customHeight="1">
      <c r="A53" s="81"/>
      <c r="B53" s="95"/>
      <c r="C53" s="95" t="s">
        <v>27</v>
      </c>
      <c r="D53" s="95"/>
      <c r="E53" s="80"/>
    </row>
    <row r="54" spans="1:8" ht="50" customHeight="1">
      <c r="A54" s="76"/>
      <c r="B54" s="86">
        <f>E5</f>
        <v>0</v>
      </c>
      <c r="C54" s="78">
        <f>B22</f>
        <v>0</v>
      </c>
      <c r="D54" s="88">
        <f>1-B54</f>
        <v>1</v>
      </c>
      <c r="E54" s="80"/>
    </row>
    <row r="55" spans="1:8" ht="50" customHeight="1">
      <c r="A55" s="76"/>
      <c r="B55" s="87" t="s">
        <v>24</v>
      </c>
      <c r="C55" s="79"/>
      <c r="D55" s="89" t="s">
        <v>24</v>
      </c>
      <c r="E55" s="80"/>
    </row>
    <row r="56" spans="1:8" ht="50" customHeight="1" thickBot="1">
      <c r="A56" s="82"/>
      <c r="B56" s="85" t="s">
        <v>28</v>
      </c>
      <c r="C56" s="79"/>
      <c r="D56" s="96" t="s">
        <v>33</v>
      </c>
      <c r="E56" s="80"/>
    </row>
    <row r="57" spans="1:8" ht="50" customHeight="1">
      <c r="A57" s="90">
        <f>1-C57</f>
        <v>1</v>
      </c>
      <c r="B57" s="77">
        <f>C54*B54</f>
        <v>0</v>
      </c>
      <c r="C57" s="92">
        <f>E15</f>
        <v>0</v>
      </c>
      <c r="D57" s="109">
        <f>C54*D54</f>
        <v>0</v>
      </c>
      <c r="E57" s="76"/>
    </row>
    <row r="58" spans="1:8" ht="50" customHeight="1">
      <c r="A58" s="91" t="s">
        <v>24</v>
      </c>
      <c r="B58" s="76"/>
      <c r="C58" s="93" t="s">
        <v>24</v>
      </c>
      <c r="D58" s="76"/>
      <c r="E58" s="76"/>
    </row>
    <row r="59" spans="1:8" ht="50" customHeight="1" thickBot="1">
      <c r="A59" s="97" t="s">
        <v>12</v>
      </c>
      <c r="B59" s="84"/>
      <c r="C59" s="94" t="s">
        <v>29</v>
      </c>
      <c r="D59" s="83"/>
      <c r="E59" s="76" t="s">
        <v>34</v>
      </c>
    </row>
    <row r="60" spans="1:8" ht="50" customHeight="1">
      <c r="A60" s="110">
        <f>B57*A57</f>
        <v>0</v>
      </c>
      <c r="B60" s="102">
        <f>1-D60</f>
        <v>1</v>
      </c>
      <c r="C60" s="103">
        <f>B57*C57</f>
        <v>0</v>
      </c>
      <c r="D60" s="104">
        <f>E17</f>
        <v>0</v>
      </c>
      <c r="E60" s="101"/>
    </row>
    <row r="61" spans="1:8" ht="50" customHeight="1">
      <c r="B61" s="105" t="s">
        <v>24</v>
      </c>
      <c r="C61" s="76"/>
      <c r="D61" s="106" t="s">
        <v>24</v>
      </c>
      <c r="E61" s="100"/>
    </row>
    <row r="62" spans="1:8" ht="50" customHeight="1" thickBot="1">
      <c r="A62" s="98"/>
      <c r="B62" s="108" t="s">
        <v>30</v>
      </c>
      <c r="C62" s="99"/>
      <c r="D62" s="107" t="s">
        <v>31</v>
      </c>
      <c r="E62" s="100"/>
    </row>
    <row r="63" spans="1:8" ht="50" customHeight="1">
      <c r="B63" s="110">
        <f>C60*B60</f>
        <v>0</v>
      </c>
      <c r="D63" s="110">
        <f>C60*D60</f>
        <v>0</v>
      </c>
    </row>
    <row r="64" spans="1:8" ht="90.75" customHeight="1"/>
    <row r="65" ht="50" hidden="1" customHeight="1"/>
    <row r="66" ht="50" hidden="1" customHeight="1"/>
    <row r="67" ht="50" hidden="1" customHeight="1"/>
    <row r="68" ht="50" hidden="1" customHeight="1"/>
  </sheetData>
  <sheetProtection algorithmName="SHA-512" hashValue="y1fmApwCA92YA76XsVaw0u/ESTdZbroBjHB/9bwHg4wtAKKArRupjGIoQVUth5ZWGPlXirDXvLcUE1HY2ADI1Q==" saltValue="4oiRofV6cs7RYODplfAyAv==" spinCount="100000" sheet="1" objects="1" scenarios="1"/>
  <mergeCells count="16">
    <mergeCell ref="A1:E1"/>
    <mergeCell ref="A32:E32"/>
    <mergeCell ref="A3:D3"/>
    <mergeCell ref="A5:D5"/>
    <mergeCell ref="A7:D7"/>
    <mergeCell ref="A9:D9"/>
    <mergeCell ref="A15:D15"/>
    <mergeCell ref="A17:D17"/>
    <mergeCell ref="A11:D11"/>
    <mergeCell ref="A13:D13"/>
    <mergeCell ref="A52:F52"/>
    <mergeCell ref="A46:E46"/>
    <mergeCell ref="A38:E38"/>
    <mergeCell ref="A19:E19"/>
    <mergeCell ref="A25:E25"/>
    <mergeCell ref="A40:E40"/>
  </mergeCells>
  <phoneticPr fontId="2" type="noConversion"/>
  <dataValidations count="4">
    <dataValidation type="list" allowBlank="1" showInputMessage="1" showErrorMessage="1" sqref="H3 H5 H9 H7 H15 H17 H11 H13">
      <formula1>"sample"</formula1>
    </dataValidation>
    <dataValidation type="list" allowBlank="1" showInputMessage="1" showErrorMessage="1" sqref="E5 E13 E15 E17">
      <formula1>$I$2:$I$13</formula1>
    </dataValidation>
    <dataValidation type="list" allowBlank="1" showInputMessage="1" showErrorMessage="1" sqref="E3 E7 E9">
      <formula1>$K$2:$K$5</formula1>
    </dataValidation>
    <dataValidation type="list" allowBlank="1" showInputMessage="1" showErrorMessage="1" sqref="E11">
      <formula1>$M$2:$M$5</formula1>
    </dataValidation>
  </dataValidations>
  <pageMargins left="0.75" right="0.75" top="1.75" bottom="1" header="0.75" footer="0.5"/>
  <headerFooter alignWithMargins="0">
    <oddHeader>&amp;R&amp;"Myriad Web Pro,Bold"&amp;20I-17.03</oddHeader>
  </headerFooter>
  <ignoredErrors>
    <ignoredError sqref="E28:E29 E35 E48:E49 E42:E43" unlockedFormula="1"/>
  </ignoredError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2015-08-12T17:16:41Z</dcterms:modified>
</cp:coreProperties>
</file>